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4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<sst xmlns="http://schemas.openxmlformats.org/spreadsheetml/2006/main" count="80" uniqueCount="68">
  <si>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Сведения о поступлении и расходовании средств избирательных фондов кандидатов (кросс-таблица на основании итоговых финансовых отчетов, шаблоны строк по вертикали)
 </t>
  </si>
  <si>
    <t>Выборы депутатов Законодательного Собрания Владимирской области шестого созыва</t>
  </si>
  <si>
    <t>Владимирская область</t>
  </si>
  <si>
    <t>Владимир, Фрунзенский (№ 19)</t>
  </si>
  <si>
    <t>В руб.</t>
  </si>
  <si>
    <t>1</t>
  </si>
  <si>
    <t>1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</si>
  <si>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</si>
  <si>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</si>
  <si>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</si>
  <si>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</si>
  <si>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</si>
  <si>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</si>
  <si>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</si>
  <si>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</si>
  <si>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избирательным объединением, выдвинувшим кандидата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</si>
  <si>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</si>
  <si>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</si>
  <si>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</si>
  <si>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</si>
  <si>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</si>
  <si>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п.1, 4, 5, 6 и 7 ст. 57 Закона Владимирской области от 13.02.2003 № 10-ОЗ</t>
  </si>
  <si>
    <t>1.2.1</t>
  </si>
  <si>
    <t>1.2.1 Собственые средства кандидата, избирательного объединения</t>
  </si>
  <si>
    <t>1.2.2</t>
  </si>
  <si>
    <t>1.2.2 Средства, выделенные кандидату избирательным объединением, выдвинувшим кандидата</t>
  </si>
  <si>
    <t>1.2.3</t>
  </si>
  <si>
    <t>1.2.3 Средства гражданина</t>
  </si>
  <si>
    <t>1.2.4</t>
  </si>
  <si>
    <t>1.2.4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</si>
  <si>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</si>
  <si>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</si>
  <si>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</si>
  <si>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</si>
  <si>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</si>
  <si>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</si>
  <si>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</si>
  <si>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</si>
  <si>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</si>
  <si>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</si>
  <si>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</si>
  <si>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</si>
  <si>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</t>
  </si>
  <si>
    <t>2.3 Возвращено жертвователям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</si>
  <si>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</si>
  <si>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</si>
  <si>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</si>
  <si>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</si>
  <si>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</si>
  <si>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</si>
  <si>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</si>
  <si>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</si>
  <si>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</si>
  <si>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</si>
  <si>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</si>
  <si>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</si>
  <si>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</si>
  <si>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</si>
  <si>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</si>
  <si>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</si>
  <si>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</si>
  <si>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</si>
  <si>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</si>
  <si>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</si>
  <si>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</si>
  <si>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</si>
  <si>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</si>
  <si>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5 Остаток средств фонда на дату сдачи отчета (заверяется банковской справкой) (стр.300=стр.10-стр.120-стр.190-стр.290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</si>
</sst>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2.7109375" style="0" customWidth="1"/>
    <col min="2" max="3" width="19.140625" style="0" customWidth="1"/>
    <col min="4" max="11" width="10.7109375" style="0" customWidth="1"/>
    <col min="12" max="12" width="11.140625" style="0" customWidth="1"/>
    <col min="13" max="13" width="9.140625" style="0" customWidth="1"/>
  </cols>
  <sheetData>
    <row r="1" ht="15" customHeight="1">
      <c r="L1" s="1"/>
    </row>
    <row r="2" spans="1:12" ht="123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ht="15">
      <c r="L6" s="3"/>
    </row>
    <row r="7" ht="15">
      <c r="L7" s="3" t="s">
        <v>4</v>
      </c>
    </row>
    <row r="8" spans="1:12" ht="60" customHeight="1">
      <c r="A8" s="4" t="str">
        <f>"№ строки"</f>
        <v>№ строки</v>
      </c>
      <c r="B8" s="4" t="str">
        <f>"Строка финансового отчета"</f>
        <v>Строка финансового отчета</v>
      </c>
      <c r="C8" s="4" t="str">
        <f>"Шифр строки"</f>
        <v>Шифр строки</v>
      </c>
      <c r="D8" s="4" t="str">
        <f>"Итого по кандидатам"</f>
        <v>Итого по кандидатам</v>
      </c>
      <c r="E8" s="5" t="str">
        <f>"Абрашнев Павел Сергеевич"</f>
        <v>Абрашнев Павел Сергеевич</v>
      </c>
      <c r="F8" s="5" t="str">
        <f>"Бундина Людмила Александровна"</f>
        <v>Бундина Людмила Александровна</v>
      </c>
      <c r="G8" s="5" t="str">
        <f>"Васильева Вера Викторовна"</f>
        <v>Васильева Вера Викторовна</v>
      </c>
      <c r="H8" s="5" t="str">
        <f>"Дубов Владимир Викторович"</f>
        <v>Дубов Владимир Викторович</v>
      </c>
      <c r="I8" s="5" t="str">
        <f>"Князев Павел Юрьевич"</f>
        <v>Князев Павел Юрьевич</v>
      </c>
      <c r="J8" s="5" t="str">
        <f>"Логинов Дмитрий Викторович"</f>
        <v>Логинов Дмитрий Викторович</v>
      </c>
      <c r="K8" s="5" t="str">
        <f>"Першин Игорь Иванович"</f>
        <v>Першин Игорь Иванович</v>
      </c>
      <c r="L8" s="5" t="str">
        <f>"Чекунова Светлана Александровна"</f>
        <v>Чекунова Светлана Александровна</v>
      </c>
    </row>
    <row r="9" spans="1:13" ht="15">
      <c r="A9" s="7" t="s">
        <v>5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2"/>
    </row>
    <row r="10" spans="1:13" ht="60" customHeight="1">
      <c r="A10" s="8" t="s">
        <v>5</v>
      </c>
      <c r="B10" s="9" t="s">
        <v>6</v>
      </c>
      <c r="C10" s="10">
        <v>10</v>
      </c>
      <c r="D10" s="11">
        <v>880580.8</v>
      </c>
      <c r="E10" s="11">
        <v>2000</v>
      </c>
      <c r="F10" s="11">
        <v>92554</v>
      </c>
      <c r="G10" s="11">
        <v>7300</v>
      </c>
      <c r="H10" s="11">
        <v>18169</v>
      </c>
      <c r="I10" s="11">
        <v>0</v>
      </c>
      <c r="J10" s="11">
        <v>0</v>
      </c>
      <c r="K10" s="11">
        <v>760557.8</v>
      </c>
      <c r="L10" s="11">
        <v>0</v>
      </c>
      <c r="M10" s="6"/>
    </row>
    <row r="11" spans="1:13" ht="15">
      <c r="A11" s="8" t="s">
        <v>7</v>
      </c>
      <c r="B11" s="10" t="s">
        <v>8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2"/>
    </row>
    <row r="12" spans="1:13" ht="105" customHeight="1">
      <c r="A12" s="8" t="s">
        <v>9</v>
      </c>
      <c r="B12" s="9" t="s">
        <v>10</v>
      </c>
      <c r="C12" s="10">
        <v>20</v>
      </c>
      <c r="D12" s="11">
        <v>880580.8</v>
      </c>
      <c r="E12" s="11">
        <v>2000</v>
      </c>
      <c r="F12" s="11">
        <v>92554</v>
      </c>
      <c r="G12" s="11">
        <v>7300</v>
      </c>
      <c r="H12" s="11">
        <v>18169</v>
      </c>
      <c r="I12" s="11">
        <v>0</v>
      </c>
      <c r="J12" s="11">
        <v>0</v>
      </c>
      <c r="K12" s="11">
        <v>760557.8</v>
      </c>
      <c r="L12" s="11">
        <v>0</v>
      </c>
      <c r="M12" s="2"/>
    </row>
    <row r="13" spans="1:13" ht="15">
      <c r="A13" s="8" t="s">
        <v>7</v>
      </c>
      <c r="B13" s="10" t="s">
        <v>11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2"/>
    </row>
    <row r="14" spans="1:13" ht="75" customHeight="1">
      <c r="A14" s="8" t="s">
        <v>12</v>
      </c>
      <c r="B14" s="9" t="s">
        <v>13</v>
      </c>
      <c r="C14" s="10">
        <v>30</v>
      </c>
      <c r="D14" s="11">
        <v>130580.8</v>
      </c>
      <c r="E14" s="11">
        <v>2000</v>
      </c>
      <c r="F14" s="11">
        <v>92554</v>
      </c>
      <c r="G14" s="11">
        <v>7300</v>
      </c>
      <c r="H14" s="11">
        <v>18169</v>
      </c>
      <c r="I14" s="11">
        <v>0</v>
      </c>
      <c r="J14" s="11">
        <v>0</v>
      </c>
      <c r="K14" s="11">
        <v>10557.8</v>
      </c>
      <c r="L14" s="11">
        <v>0</v>
      </c>
      <c r="M14" s="2"/>
    </row>
    <row r="15" spans="1:13" ht="105" customHeight="1">
      <c r="A15" s="8" t="s">
        <v>14</v>
      </c>
      <c r="B15" s="9" t="s">
        <v>15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2"/>
    </row>
    <row r="16" spans="1:13" ht="60" customHeight="1">
      <c r="A16" s="8" t="s">
        <v>16</v>
      </c>
      <c r="B16" s="9" t="s">
        <v>17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2"/>
    </row>
    <row r="17" spans="1:13" ht="75" customHeight="1">
      <c r="A17" s="8" t="s">
        <v>18</v>
      </c>
      <c r="B17" s="9" t="s">
        <v>19</v>
      </c>
      <c r="C17" s="10">
        <v>60</v>
      </c>
      <c r="D17" s="11">
        <v>750000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750000</v>
      </c>
      <c r="L17" s="11">
        <v>0</v>
      </c>
      <c r="M17" s="2"/>
    </row>
    <row r="18" spans="1:13" ht="165" customHeight="1">
      <c r="A18" s="8" t="s">
        <v>20</v>
      </c>
      <c r="B18" s="9" t="s">
        <v>21</v>
      </c>
      <c r="C18" s="10">
        <v>70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2"/>
    </row>
    <row r="19" spans="1:13" ht="15">
      <c r="A19" s="8" t="s">
        <v>7</v>
      </c>
      <c r="B19" s="10" t="s">
        <v>11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2"/>
    </row>
    <row r="20" spans="1:13" ht="75" customHeight="1">
      <c r="A20" s="8" t="s">
        <v>22</v>
      </c>
      <c r="B20" s="9" t="s">
        <v>23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2"/>
    </row>
    <row r="21" spans="1:13" ht="105" customHeight="1">
      <c r="A21" s="8" t="s">
        <v>24</v>
      </c>
      <c r="B21" s="9" t="s">
        <v>25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2"/>
    </row>
    <row r="22" spans="1:13" ht="45" customHeight="1">
      <c r="A22" s="8" t="s">
        <v>26</v>
      </c>
      <c r="B22" s="9" t="s">
        <v>27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2"/>
    </row>
    <row r="23" spans="1:13" ht="45" customHeight="1">
      <c r="A23" s="8" t="s">
        <v>28</v>
      </c>
      <c r="B23" s="9" t="s">
        <v>29</v>
      </c>
      <c r="C23" s="10">
        <v>110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2"/>
    </row>
    <row r="24" spans="1:13" ht="60" customHeight="1">
      <c r="A24" s="8" t="s">
        <v>30</v>
      </c>
      <c r="B24" s="9" t="s">
        <v>31</v>
      </c>
      <c r="C24" s="10">
        <v>120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2"/>
    </row>
    <row r="25" spans="1:13" ht="15">
      <c r="A25" s="8" t="s">
        <v>7</v>
      </c>
      <c r="B25" s="10" t="s">
        <v>11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2"/>
    </row>
    <row r="26" spans="1:13" ht="30" customHeight="1">
      <c r="A26" s="8" t="s">
        <v>32</v>
      </c>
      <c r="B26" s="9" t="s">
        <v>33</v>
      </c>
      <c r="C26" s="10">
        <v>130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2"/>
    </row>
    <row r="27" spans="1:13" ht="120" customHeight="1">
      <c r="A27" s="8" t="s">
        <v>34</v>
      </c>
      <c r="B27" s="9" t="s">
        <v>35</v>
      </c>
      <c r="C27" s="10">
        <v>140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2"/>
    </row>
    <row r="28" spans="1:13" ht="15">
      <c r="A28" s="8" t="s">
        <v>7</v>
      </c>
      <c r="B28" s="10" t="s">
        <v>11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2"/>
    </row>
    <row r="29" spans="1:13" ht="165" customHeight="1">
      <c r="A29" s="8" t="s">
        <v>36</v>
      </c>
      <c r="B29" s="9" t="s">
        <v>37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2"/>
    </row>
    <row r="30" spans="1:13" ht="180" customHeight="1">
      <c r="A30" s="8" t="s">
        <v>38</v>
      </c>
      <c r="B30" s="9" t="s">
        <v>39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2"/>
    </row>
    <row r="31" spans="1:13" ht="90" customHeight="1">
      <c r="A31" s="8" t="s">
        <v>40</v>
      </c>
      <c r="B31" s="9" t="s">
        <v>41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2"/>
    </row>
    <row r="32" spans="1:13" ht="105" customHeight="1">
      <c r="A32" s="8" t="s">
        <v>42</v>
      </c>
      <c r="B32" s="9" t="s">
        <v>43</v>
      </c>
      <c r="C32" s="10">
        <v>180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"/>
    </row>
    <row r="33" spans="1:13" ht="30" customHeight="1">
      <c r="A33" s="8" t="s">
        <v>44</v>
      </c>
      <c r="B33" s="9" t="s">
        <v>45</v>
      </c>
      <c r="C33" s="10">
        <v>190</v>
      </c>
      <c r="D33" s="11">
        <v>880580.8</v>
      </c>
      <c r="E33" s="11">
        <v>2000</v>
      </c>
      <c r="F33" s="11">
        <v>92554</v>
      </c>
      <c r="G33" s="11">
        <v>7300</v>
      </c>
      <c r="H33" s="11">
        <v>18169</v>
      </c>
      <c r="I33" s="11">
        <v>0</v>
      </c>
      <c r="J33" s="11">
        <v>0</v>
      </c>
      <c r="K33" s="11">
        <v>760557.8</v>
      </c>
      <c r="L33" s="11">
        <v>0</v>
      </c>
      <c r="M33" s="2"/>
    </row>
    <row r="34" spans="1:13" ht="15">
      <c r="A34" s="8" t="s">
        <v>7</v>
      </c>
      <c r="B34" s="10" t="s">
        <v>11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2"/>
    </row>
    <row r="35" spans="1:13" ht="60" customHeight="1">
      <c r="A35" s="8" t="s">
        <v>46</v>
      </c>
      <c r="B35" s="9" t="s">
        <v>47</v>
      </c>
      <c r="C35" s="10">
        <v>200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2"/>
    </row>
    <row r="36" spans="1:13" ht="15">
      <c r="A36" s="8" t="s">
        <v>7</v>
      </c>
      <c r="B36" s="10" t="s">
        <v>11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2"/>
    </row>
    <row r="37" spans="1:13" ht="90" customHeight="1">
      <c r="A37" s="8" t="s">
        <v>48</v>
      </c>
      <c r="B37" s="9" t="s">
        <v>49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2"/>
    </row>
    <row r="38" spans="1:13" ht="90" customHeight="1">
      <c r="A38" s="8" t="s">
        <v>50</v>
      </c>
      <c r="B38" s="9" t="s">
        <v>51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2"/>
    </row>
    <row r="39" spans="1:13" ht="90" customHeight="1">
      <c r="A39" s="8" t="s">
        <v>52</v>
      </c>
      <c r="B39" s="9" t="s">
        <v>53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2"/>
    </row>
    <row r="40" spans="1:13" ht="75" customHeight="1">
      <c r="A40" s="8" t="s">
        <v>54</v>
      </c>
      <c r="B40" s="9" t="s">
        <v>55</v>
      </c>
      <c r="C40" s="10">
        <v>240</v>
      </c>
      <c r="D40" s="11">
        <v>872880.8</v>
      </c>
      <c r="E40" s="11">
        <v>0</v>
      </c>
      <c r="F40" s="11">
        <v>92554</v>
      </c>
      <c r="G40" s="11">
        <v>7300</v>
      </c>
      <c r="H40" s="11">
        <v>18169</v>
      </c>
      <c r="I40" s="11">
        <v>0</v>
      </c>
      <c r="J40" s="11">
        <v>0</v>
      </c>
      <c r="K40" s="11">
        <v>754857.8</v>
      </c>
      <c r="L40" s="11">
        <v>0</v>
      </c>
      <c r="M40" s="2"/>
    </row>
    <row r="41" spans="1:13" ht="60" customHeight="1">
      <c r="A41" s="8" t="s">
        <v>56</v>
      </c>
      <c r="B41" s="9" t="s">
        <v>57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2"/>
    </row>
    <row r="42" spans="1:13" ht="90" customHeight="1">
      <c r="A42" s="8" t="s">
        <v>58</v>
      </c>
      <c r="B42" s="9" t="s">
        <v>59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2"/>
    </row>
    <row r="43" spans="1:13" ht="135" customHeight="1">
      <c r="A43" s="8" t="s">
        <v>60</v>
      </c>
      <c r="B43" s="9" t="s">
        <v>61</v>
      </c>
      <c r="C43" s="10">
        <v>270</v>
      </c>
      <c r="D43" s="11">
        <v>7700</v>
      </c>
      <c r="E43" s="11">
        <v>2000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5700</v>
      </c>
      <c r="L43" s="11">
        <v>0</v>
      </c>
      <c r="M43" s="2"/>
    </row>
    <row r="44" spans="1:13" ht="105" customHeight="1">
      <c r="A44" s="8" t="s">
        <v>62</v>
      </c>
      <c r="B44" s="9" t="s">
        <v>63</v>
      </c>
      <c r="C44" s="10">
        <v>280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2"/>
    </row>
    <row r="45" spans="1:13" ht="135" customHeight="1">
      <c r="A45" s="8" t="s">
        <v>64</v>
      </c>
      <c r="B45" s="9" t="s">
        <v>65</v>
      </c>
      <c r="C45" s="10">
        <v>290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2"/>
    </row>
    <row r="46" spans="1:13" ht="135" customHeight="1">
      <c r="A46" s="8" t="s">
        <v>66</v>
      </c>
      <c r="B46" s="9" t="s">
        <v>67</v>
      </c>
      <c r="C46" s="10">
        <v>300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2"/>
    </row>
    <row r="47" ht="15">
      <c r="M47" s="2"/>
    </row>
  </sheetData>
  <sheetProtection/>
  <mergeCells count="4">
    <mergeCell ref="A2:L2"/>
    <mergeCell ref="A3:L3"/>
    <mergeCell ref="A4:L4"/>
    <mergeCell ref="A5:L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press_c</cp:lastModifiedBy>
  <dcterms:created xsi:type="dcterms:W3CDTF">2013-12-11T11:22:25Z</dcterms:created>
  <dcterms:modified xsi:type="dcterms:W3CDTF">2013-12-13T04:37:14Z</dcterms:modified>
  <cp:category/>
  <cp:version/>
  <cp:contentType/>
  <cp:contentStatus/>
</cp:coreProperties>
</file>